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год'!$11:$11</definedName>
  </definedNames>
  <calcPr calcId="125725"/>
</workbook>
</file>

<file path=xl/calcChain.xml><?xml version="1.0" encoding="utf-8"?>
<calcChain xmlns="http://schemas.openxmlformats.org/spreadsheetml/2006/main">
  <c r="F56" i="1"/>
  <c r="F52"/>
  <c r="F46"/>
  <c r="F66"/>
  <c r="F67"/>
  <c r="F16"/>
  <c r="F24"/>
  <c r="F14"/>
  <c r="F45" l="1"/>
  <c r="F13"/>
  <c r="F12" l="1"/>
</calcChain>
</file>

<file path=xl/sharedStrings.xml><?xml version="1.0" encoding="utf-8"?>
<sst xmlns="http://schemas.openxmlformats.org/spreadsheetml/2006/main" count="287" uniqueCount="131">
  <si>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</si>
  <si>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</si>
  <si>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</si>
  <si>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</si>
  <si>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</si>
  <si>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</si>
  <si>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</si>
  <si>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</si>
  <si>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</si>
  <si>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</si>
  <si>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</si>
  <si>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1</t>
  </si>
  <si>
    <t>2</t>
  </si>
  <si>
    <t>3</t>
  </si>
  <si>
    <t>4</t>
  </si>
  <si>
    <t>5</t>
  </si>
  <si>
    <t>6</t>
  </si>
  <si>
    <t>Всего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</si>
  <si>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</si>
  <si>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</si>
  <si>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</si>
  <si>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</si>
  <si>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</si>
  <si>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выплаты по оплате труда работников органов местного самоуправления Углегорского сельского поселения по Главе Углегорского сельского поселения в рамках обеспечения функционирования Главы Углегорского сельского поселения (Расходы на выплаты персоналу государственных (муниципальных) органов)</t>
  </si>
  <si>
    <t>89 1 00 00110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</si>
  <si>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</si>
  <si>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</si>
  <si>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</si>
  <si>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Углегорского сельского поселения в рамках обеспечения функционирования Администрации Углегорского сельского поселения (Расходы на выплаты персоналу государственных (муниципальных) органов)</t>
  </si>
  <si>
    <t>89 2 00 00110</t>
  </si>
  <si>
    <t>Расходы на обеспечение деятельности органов местного самоуправления Углегорского сельского поселения в рамках обеспечения функционирования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</si>
  <si>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</si>
  <si>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240</t>
  </si>
  <si>
    <t>Расходы на обеспечение деятельности органов местного самоуправления Углегорского сельского поселения в рамках обеспечения функционирования Администрации Углегорского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</si>
  <si>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</si>
  <si>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</si>
  <si>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89 2 00 72390</t>
  </si>
  <si>
    <t>Расходы на приобретение компьютерной техники и оборудования в рамках обеспечения функционирования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</si>
  <si>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89 2 00 85290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</si>
  <si>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</si>
  <si>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</si>
  <si>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</si>
  <si>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</si>
  <si>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540</t>
  </si>
  <si>
    <t>Другие общегосударственные вопросы</t>
  </si>
  <si>
    <t>13</t>
  </si>
  <si>
    <t>Расходы на информационное обслуживание в средствах массовой информации в рамках обеспечения деятельности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</si>
  <si>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89 2 00 25650</t>
  </si>
  <si>
    <t>Реализация направления расходов в рамках обеспечения деятельности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</si>
  <si>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</si>
  <si>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Углегорского сельского поселения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</si>
  <si>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Углегорского сельского поселения (Иные закупки товаров, работ и услуг для обеспечения государственных (муниципальных) нужд)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</si>
  <si>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</si>
  <si>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Углегорского сельского поселения (Уплата налогов, сборов и иных платежей)</t>
  </si>
  <si>
    <t>НАЦИОНАЛЬНАЯ ОБОРОНА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</si>
  <si>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</si>
  <si>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</si>
  <si>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Углегорского сельского поселения (Расходы на выплаты персоналу государственных (муниципальных) органов)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</si>
  <si>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</si>
  <si>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</si>
  <si>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</si>
  <si>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</si>
  <si>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</si>
  <si>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 в части содержания специалиста, в рамках муниципальной программы Углегорского сельского поселения" Защита населения и территории от чрезвычайных ситуаций, обеспечение пожарной безопасности и безопасности на водных объектах" (Иные межбюджетные трансферты)</t>
  </si>
  <si>
    <t>10 0 00 89060</t>
  </si>
  <si>
    <t>Обеспечение пожарной безопасности</t>
  </si>
  <si>
    <t>10</t>
  </si>
  <si>
    <t>Расходы на обеспечение пожарной безопасности на территориях поселений в рамках муниципальной программы Углегорского сельского поселения "Защита населения и территории от чрезвычайных ситуаций, обеспечение пожарной безопасности и безопасности на водных объектах" (Иные закупки товаров, работ и услуг для обеспечения государственных (муниципальных) нужд)</t>
  </si>
  <si>
    <t>10 0 00 85330</t>
  </si>
  <si>
    <t>Другие вопросы в области национальной безопасности и правоохранительной деятельности</t>
  </si>
  <si>
    <t>14</t>
  </si>
  <si>
    <t>Расходы на обеспечение безопасности населения на территории Углегорского сельского поселения в рамках подпрограммы "Профилактика экстремизма и терроризма на территории Углегорского сельского поселения" в рамках муниципальной программы Углегорского сельского поселения "Обеспечение общественного порядка и противодействие преступности на 2014-2020 годы" (Иные закупки товаров, работ и услуг для обеспечения государственных (муниципальных) нужд)</t>
  </si>
  <si>
    <t>11 1 00 25450</t>
  </si>
  <si>
    <t>НАЦИОНАЛЬНАЯ ЭКОНОМИКА</t>
  </si>
  <si>
    <t>Дорожное хозяйство (дорожные фонды)</t>
  </si>
  <si>
    <t>Иные межбюджетные трансферты на дорожную деятельность в отношении автомобильных дорог местного значения в границах населенных пунктов поселений в рамках непрограммных расходов (Иные межбюджетные трансферты)</t>
  </si>
  <si>
    <t>99 9 00 85260</t>
  </si>
  <si>
    <t>ЖИЛИЩНО-КОММУНАЛЬНОЕ ХОЗЯЙСТВО</t>
  </si>
  <si>
    <t>05</t>
  </si>
  <si>
    <t>Жилищное хозяйство</t>
  </si>
  <si>
    <t>Расходы на уплату взносов на капитальный ремонт многоквартирных домов находящихся в собственности Углегорского сельского поселения в рамках муниципальной программы Углегорского сельского поселения "Обеспечение качественными жилищно-коммунальными услугами населения Углегорского сельского поселения" (Иные закупки товаров, работ и услуг для обеспечения государственных (муниципальных) нужд)</t>
  </si>
  <si>
    <t>05 0 00 25610</t>
  </si>
  <si>
    <t>Иные межбюджетные трансферты за счет средств резервного фонда Правительства Ростовской области в рамках непрограммного направления деятельности «Реализация функций иных государственных органов Ростовской области» (Иные закупки товаров, работ и услуг для обеспечения государственных (муниципальных) нужд)</t>
  </si>
  <si>
    <t>99 1 00 71180</t>
  </si>
  <si>
    <t>Расходы на строительство, реконструкцию, капитальный ремонт, разработку проектной и сметной документации, включая газификацию, объектов муниципальной собственности в рамках непрограммных расходов органов местного самоуправления (Иные закупки товаров, работ и услуг для обеспечения государственных (муниципальных) нужд)</t>
  </si>
  <si>
    <t>99 9 00 85280</t>
  </si>
  <si>
    <t>Коммунальное хозяйство</t>
  </si>
  <si>
    <t>Расходы на организацию в границах поселений теплоснабжения в рамках муниципальной программы Углегорского сельского поселения "Обеспечение качественными жилищно-коммунальными услугами населения Углегорского сельского поселения"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</si>
  <si>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05 0 00 85360</t>
  </si>
  <si>
    <t>810</t>
  </si>
  <si>
    <t>Благоустройство</t>
  </si>
  <si>
    <t>Расходы на озеленение территории Углегорского сельского поселения в рамках муниципальной программы Углегорского сельского поселения "Благоустройсто территории Углегорского сельского поселения" (Иные закупки товаров, работ и услуг для обеспечения государственных (муниципальных) нужд)</t>
  </si>
  <si>
    <t>04 0 00 25580</t>
  </si>
  <si>
    <t>Прочие мероприятия по содержанию территории поселения в рамках муниципальной программы Углегорского сельского поселения "Благоустройсто территории Углегорского сельского поселения" (Иные закупки товаров, работ и услуг для обеспечения государственных (муниципальных) нужд)</t>
  </si>
  <si>
    <t>04 0 00 25590</t>
  </si>
  <si>
    <t>Расходы на организацию благоустройства территорий поселений в рамках муниципальной программы Углегорского сельского поселения "Благоустройство территории Углегорского сельского поселения" (Иные закупки товаров, работ и услуг для обеспечения государственных (муниципальных) нужд)</t>
  </si>
  <si>
    <t>04 0 00 85180</t>
  </si>
  <si>
    <t>Расходы на содержание уличного освещения в рамках муниципальной программы Углегорского сельского поселения "Обеспечение качественными жилищно-коммунальными услугами населения Углегорского сельского поселения" (Иные закупки товаров, работ и услуг для обеспечения государственных (муниципальных) нужд)</t>
  </si>
  <si>
    <t>05 0 00 25620</t>
  </si>
  <si>
    <t>Расходы за счет резервного фонда Администрации Тацинского района на финансовое обеспечение в рамках непрограммных расходов органов местного самоуправления (Иные закупки товаров, работ и услуг для обеспечения государственных (муниципальных) нужд)</t>
  </si>
  <si>
    <t>99 9 00 85010</t>
  </si>
  <si>
    <t>КУЛЬТУРА, КИНЕМАТОГРАФИЯ</t>
  </si>
  <si>
    <t>08</t>
  </si>
  <si>
    <t>Культура</t>
  </si>
  <si>
    <t>Расходы на обеспечение деятельности (оказание услуг) культурно-досуговых муниципальных учреждений Углегорского сельского поселения в рамках муниципальной программы Углегорского сельского поселения «Развитие культуры» (Субсидии бюджетным учреждениям)</t>
  </si>
  <si>
    <t>02 0 00 01590</t>
  </si>
  <si>
    <t>610</t>
  </si>
  <si>
    <t>Расходы по оснащению муниципальных учреждений культуры Тацинского района оборудованием, мебелью, инвентарем, музыкальными инструментами. сложнобытовой и оргтехникой в рамках муниципальной программы Углегорского сельского поселения «Развитие культуры» (Субсидии бюджетным учреждениям)</t>
  </si>
  <si>
    <t>02 0 00 85270</t>
  </si>
  <si>
    <t>Расходы на капитальный ремонт, разработку проектной и сметной документации для муниципальных учреждений культуры Тацинского района в рамках муниципальной программы Углегорского сельского поселения «Развитие культуры» (Субсидии бюджетным учреждениям)</t>
  </si>
  <si>
    <t>02 0 00 85300</t>
  </si>
  <si>
    <t>Расходы на повышение оплаты труда работников учреждений культуры поселений в рамках муниципальной программы Углегорского сельского поселения "Развитие культуры" (Субсидии бюджетным учреждениям)</t>
  </si>
  <si>
    <t>02 0 00 85340</t>
  </si>
  <si>
    <t>Расходы на повышение заработной платы работникам учреждений культуры в рамках муниципальной программы Углегорского сельского поселения "Развитие культуры" (Субсидии бюджетным учреждениям)</t>
  </si>
  <si>
    <t>02 0 00 S3850</t>
  </si>
  <si>
    <t>Расходы за счет резервного фонда Администрации Тацинского района на финансовое обеспечение в рамках непрограммных расходов органов местного самоуправления (Субсидии бюджетным учреждениям)</t>
  </si>
  <si>
    <t xml:space="preserve">Распределение бюджетных ассигнований по разделам и подразделам, целевым статьям (муниципальным программам Углегорского сельского поселения и непрограммным направлениям деятельности), группам и подгруппам видов  расходов классификации расходов бюджета Углегорского сельского поселения  на 2017 год  </t>
  </si>
  <si>
    <t xml:space="preserve">к решению Собрания депутатов Углегорского сельского поселения </t>
  </si>
  <si>
    <t>"О бюджете Углегорского сельского поселения Тацинского района на 2017 год"</t>
  </si>
  <si>
    <t>Расходы на диспансеризацию муниципальных служащих Углегорского сельского поселения в рамках обеспечения деятельности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</si>
  <si>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89 2 00 25660</t>
  </si>
  <si>
    <t>05 0 00 85180</t>
  </si>
  <si>
    <t>Расходы в рамках муниципальной программы Углегорского сельского поселения "Обеспечение качественными жилищно-коммунальными услугами населения Углегорского сельского поселения" на содержание уличного освещения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</si>
  <si>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Расходы на организацию и осуществление мероприятий теплоснабжения в рамках муниципальной программы Углегорского сельского поселения "Обеспечение качественными жилищно-коммунальными услугами населения Углегорского сельского поселения" (Иные закупки товаров, работ и услуг для обеспечения государственных (муниципальных) нужд)</t>
  </si>
  <si>
    <t>05 0 00 25670</t>
  </si>
  <si>
    <t>ОБРАЗОВАНИЕ</t>
  </si>
  <si>
    <t>07</t>
  </si>
  <si>
    <t>Профессиональная подготовка, переподготовка и повышение квалификации</t>
  </si>
  <si>
    <t>"О внесении изменений в решение Собрания депутатов Углегорскогосельского поселения от 29.12.2016 г № 25</t>
  </si>
  <si>
    <t xml:space="preserve">                                                                     Приложение № 3                                                                  </t>
  </si>
  <si>
    <t>№ 76 от 22.12.2017 г</t>
  </si>
</sst>
</file>

<file path=xl/styles.xml><?xml version="1.0" encoding="utf-8"?>
<styleSheet xmlns="http://schemas.openxmlformats.org/spreadsheetml/2006/main">
  <numFmts count="1">
    <numFmt numFmtId="166" formatCode="0.0"/>
  </numFmts>
  <fonts count="9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b/>
      <sz val="12"/>
      <color indexed="0"/>
      <name val="Times New Roman"/>
    </font>
    <font>
      <sz val="12"/>
      <color indexed="0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166" fontId="2" fillId="0" borderId="0" xfId="0" applyNumberFormat="1" applyFont="1" applyBorder="1" applyAlignment="1" applyProtection="1">
      <alignment vertical="center"/>
    </xf>
    <xf numFmtId="166" fontId="2" fillId="0" borderId="0" xfId="0" applyNumberFormat="1" applyFont="1" applyBorder="1" applyAlignment="1" applyProtection="1">
      <alignment horizontal="center" vertical="center"/>
    </xf>
    <xf numFmtId="166" fontId="0" fillId="0" borderId="0" xfId="0" applyNumberFormat="1"/>
    <xf numFmtId="166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horizontal="right" vertical="center"/>
    </xf>
    <xf numFmtId="166" fontId="3" fillId="0" borderId="0" xfId="0" applyNumberFormat="1" applyFont="1" applyBorder="1" applyAlignment="1" applyProtection="1">
      <alignment horizontal="center" vertical="center" wrapText="1"/>
    </xf>
    <xf numFmtId="166" fontId="4" fillId="0" borderId="0" xfId="0" applyNumberFormat="1" applyFont="1" applyBorder="1" applyAlignment="1" applyProtection="1">
      <alignment horizontal="right" vertical="center" wrapText="1"/>
    </xf>
    <xf numFmtId="166" fontId="5" fillId="0" borderId="2" xfId="0" applyNumberFormat="1" applyFont="1" applyBorder="1" applyAlignment="1" applyProtection="1">
      <alignment horizontal="center" vertical="center" wrapText="1"/>
    </xf>
    <xf numFmtId="166" fontId="5" fillId="0" borderId="1" xfId="0" applyNumberFormat="1" applyFont="1" applyBorder="1" applyAlignment="1" applyProtection="1">
      <alignment horizontal="center" vertical="center" wrapText="1"/>
    </xf>
    <xf numFmtId="166" fontId="6" fillId="0" borderId="2" xfId="0" applyNumberFormat="1" applyFont="1" applyBorder="1" applyAlignment="1" applyProtection="1">
      <alignment horizontal="center" vertical="center"/>
    </xf>
    <xf numFmtId="166" fontId="6" fillId="0" borderId="1" xfId="0" applyNumberFormat="1" applyFont="1" applyBorder="1" applyAlignment="1" applyProtection="1">
      <alignment horizontal="center" vertical="center"/>
    </xf>
    <xf numFmtId="166" fontId="7" fillId="0" borderId="1" xfId="0" applyNumberFormat="1" applyFont="1" applyBorder="1" applyAlignment="1" applyProtection="1">
      <alignment horizontal="justify" vertical="center" wrapText="1"/>
    </xf>
    <xf numFmtId="166" fontId="7" fillId="0" borderId="1" xfId="0" applyNumberFormat="1" applyFont="1" applyBorder="1" applyAlignment="1" applyProtection="1">
      <alignment horizontal="center" vertical="center" wrapText="1"/>
    </xf>
    <xf numFmtId="166" fontId="7" fillId="0" borderId="1" xfId="0" applyNumberFormat="1" applyFont="1" applyBorder="1" applyAlignment="1" applyProtection="1">
      <alignment horizontal="right"/>
    </xf>
    <xf numFmtId="166" fontId="8" fillId="0" borderId="1" xfId="0" applyNumberFormat="1" applyFont="1" applyBorder="1" applyAlignment="1" applyProtection="1">
      <alignment horizontal="justify" vertical="center" wrapText="1"/>
    </xf>
    <xf numFmtId="166" fontId="8" fillId="0" borderId="1" xfId="0" applyNumberFormat="1" applyFont="1" applyBorder="1" applyAlignment="1" applyProtection="1">
      <alignment horizontal="center" vertical="center" wrapText="1"/>
    </xf>
    <xf numFmtId="166" fontId="8" fillId="0" borderId="1" xfId="0" applyNumberFormat="1" applyFont="1" applyBorder="1" applyAlignment="1" applyProtection="1">
      <alignment horizontal="right"/>
    </xf>
    <xf numFmtId="166" fontId="7" fillId="0" borderId="1" xfId="0" applyNumberFormat="1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3"/>
  <sheetViews>
    <sheetView showGridLines="0" tabSelected="1" topLeftCell="A52" workbookViewId="0">
      <selection activeCell="A7" sqref="A7:F7"/>
    </sheetView>
  </sheetViews>
  <sheetFormatPr defaultRowHeight="10.15" customHeight="1"/>
  <cols>
    <col min="1" max="1" width="70.7109375" style="3" customWidth="1"/>
    <col min="2" max="3" width="6" style="3" customWidth="1"/>
    <col min="4" max="4" width="16.7109375" style="3" customWidth="1"/>
    <col min="5" max="5" width="7.5703125" style="3" customWidth="1"/>
    <col min="6" max="6" width="16.28515625" style="3" customWidth="1"/>
    <col min="7" max="10" width="8" style="3" hidden="1" customWidth="1"/>
    <col min="11" max="11" width="14.7109375" style="3" customWidth="1"/>
    <col min="12" max="24" width="8" style="3" customWidth="1"/>
    <col min="25" max="16384" width="9.140625" style="3"/>
  </cols>
  <sheetData>
    <row r="1" spans="1:10" ht="16.7" customHeight="1">
      <c r="A1" s="1"/>
      <c r="B1" s="2" t="s">
        <v>129</v>
      </c>
      <c r="C1" s="2"/>
      <c r="D1" s="2"/>
      <c r="E1" s="2"/>
      <c r="F1" s="2"/>
      <c r="G1" s="2"/>
      <c r="H1" s="2"/>
      <c r="I1" s="2"/>
      <c r="J1" s="2"/>
    </row>
    <row r="2" spans="1:10" ht="16.7" customHeight="1">
      <c r="A2" s="4"/>
      <c r="B2" s="4"/>
      <c r="C2" s="4"/>
      <c r="D2" s="4"/>
      <c r="E2" s="4"/>
      <c r="F2" s="5" t="s">
        <v>117</v>
      </c>
    </row>
    <row r="3" spans="1:10" ht="16.7" customHeight="1">
      <c r="A3" s="4"/>
      <c r="B3" s="4"/>
      <c r="C3" s="4"/>
      <c r="D3" s="4"/>
      <c r="E3" s="4"/>
      <c r="F3" s="5" t="s">
        <v>128</v>
      </c>
    </row>
    <row r="4" spans="1:10" ht="16.7" customHeight="1">
      <c r="A4" s="4"/>
      <c r="B4" s="4"/>
      <c r="C4" s="4"/>
      <c r="D4" s="4"/>
      <c r="E4" s="4"/>
      <c r="F4" s="5" t="s">
        <v>118</v>
      </c>
    </row>
    <row r="5" spans="1:10" ht="16.7" customHeight="1">
      <c r="A5" s="4"/>
      <c r="B5" s="4"/>
      <c r="C5" s="4"/>
      <c r="D5" s="4"/>
      <c r="E5" s="4"/>
      <c r="F5" s="5" t="s">
        <v>130</v>
      </c>
    </row>
    <row r="6" spans="1:10" ht="21" customHeight="1">
      <c r="A6" s="4"/>
      <c r="B6" s="4"/>
      <c r="C6" s="4"/>
      <c r="D6" s="4"/>
      <c r="E6" s="4"/>
      <c r="F6" s="5"/>
    </row>
    <row r="7" spans="1:10" ht="78" customHeight="1">
      <c r="A7" s="6" t="s">
        <v>116</v>
      </c>
      <c r="B7" s="6"/>
      <c r="C7" s="6"/>
      <c r="D7" s="6"/>
      <c r="E7" s="6"/>
      <c r="F7" s="6"/>
    </row>
    <row r="8" spans="1:10" ht="19.5" customHeight="1">
      <c r="A8" s="7"/>
      <c r="B8" s="7"/>
      <c r="C8" s="7"/>
      <c r="D8" s="7"/>
      <c r="E8" s="7"/>
      <c r="F8" s="7" t="s">
        <v>0</v>
      </c>
    </row>
    <row r="9" spans="1:10" ht="12.75">
      <c r="A9" s="8" t="s">
        <v>10</v>
      </c>
      <c r="B9" s="9" t="s">
        <v>6</v>
      </c>
      <c r="C9" s="9" t="s">
        <v>7</v>
      </c>
      <c r="D9" s="9" t="s">
        <v>8</v>
      </c>
      <c r="E9" s="9" t="s">
        <v>9</v>
      </c>
      <c r="F9" s="9" t="s">
        <v>1</v>
      </c>
    </row>
    <row r="10" spans="1:10" ht="12.75">
      <c r="A10" s="8"/>
      <c r="B10" s="9" t="s">
        <v>2</v>
      </c>
      <c r="C10" s="9" t="s">
        <v>3</v>
      </c>
      <c r="D10" s="9" t="s">
        <v>4</v>
      </c>
      <c r="E10" s="9" t="s">
        <v>5</v>
      </c>
      <c r="F10" s="9"/>
    </row>
    <row r="11" spans="1:10" ht="18.75" customHeight="1">
      <c r="A11" s="10" t="s">
        <v>11</v>
      </c>
      <c r="B11" s="11" t="s">
        <v>12</v>
      </c>
      <c r="C11" s="11" t="s">
        <v>13</v>
      </c>
      <c r="D11" s="11" t="s">
        <v>14</v>
      </c>
      <c r="E11" s="11" t="s">
        <v>15</v>
      </c>
      <c r="F11" s="11" t="s">
        <v>16</v>
      </c>
    </row>
    <row r="12" spans="1:10" ht="16.7" customHeight="1">
      <c r="A12" s="12" t="s">
        <v>17</v>
      </c>
      <c r="B12" s="13"/>
      <c r="C12" s="13"/>
      <c r="D12" s="13"/>
      <c r="E12" s="13"/>
      <c r="F12" s="14">
        <f>F13+F31+F35+F42+F45+F63+F66</f>
        <v>10149.200000000001</v>
      </c>
    </row>
    <row r="13" spans="1:10" ht="15.75">
      <c r="A13" s="12" t="s">
        <v>18</v>
      </c>
      <c r="B13" s="13" t="s">
        <v>19</v>
      </c>
      <c r="C13" s="13" t="s">
        <v>20</v>
      </c>
      <c r="D13" s="13"/>
      <c r="E13" s="13"/>
      <c r="F13" s="14">
        <f>F14+F16+F22+F24</f>
        <v>2890.7999999999997</v>
      </c>
    </row>
    <row r="14" spans="1:10" ht="31.5">
      <c r="A14" s="15" t="s">
        <v>21</v>
      </c>
      <c r="B14" s="16" t="s">
        <v>19</v>
      </c>
      <c r="C14" s="16" t="s">
        <v>22</v>
      </c>
      <c r="D14" s="16"/>
      <c r="E14" s="16"/>
      <c r="F14" s="17">
        <f>F15</f>
        <v>178.2</v>
      </c>
    </row>
    <row r="15" spans="1:10" ht="94.5">
      <c r="A15" s="15" t="s">
        <v>23</v>
      </c>
      <c r="B15" s="16" t="s">
        <v>19</v>
      </c>
      <c r="C15" s="16" t="s">
        <v>22</v>
      </c>
      <c r="D15" s="16" t="s">
        <v>24</v>
      </c>
      <c r="E15" s="16" t="s">
        <v>25</v>
      </c>
      <c r="F15" s="17">
        <v>178.2</v>
      </c>
    </row>
    <row r="16" spans="1:10" ht="47.25">
      <c r="A16" s="15" t="s">
        <v>26</v>
      </c>
      <c r="B16" s="16" t="s">
        <v>19</v>
      </c>
      <c r="C16" s="16" t="s">
        <v>27</v>
      </c>
      <c r="D16" s="16"/>
      <c r="E16" s="16"/>
      <c r="F16" s="17">
        <f>F17+F18+F19+F20+F21</f>
        <v>2567.6999999999998</v>
      </c>
    </row>
    <row r="17" spans="1:6" ht="78.75">
      <c r="A17" s="15" t="s">
        <v>28</v>
      </c>
      <c r="B17" s="16" t="s">
        <v>19</v>
      </c>
      <c r="C17" s="16" t="s">
        <v>27</v>
      </c>
      <c r="D17" s="16" t="s">
        <v>29</v>
      </c>
      <c r="E17" s="16" t="s">
        <v>25</v>
      </c>
      <c r="F17" s="17">
        <v>2201.5</v>
      </c>
    </row>
    <row r="18" spans="1:6" ht="78.75">
      <c r="A18" s="15" t="s">
        <v>30</v>
      </c>
      <c r="B18" s="16" t="s">
        <v>19</v>
      </c>
      <c r="C18" s="16" t="s">
        <v>27</v>
      </c>
      <c r="D18" s="16" t="s">
        <v>31</v>
      </c>
      <c r="E18" s="16" t="s">
        <v>32</v>
      </c>
      <c r="F18" s="17">
        <v>324.7</v>
      </c>
    </row>
    <row r="19" spans="1:6" ht="63">
      <c r="A19" s="15" t="s">
        <v>33</v>
      </c>
      <c r="B19" s="16" t="s">
        <v>19</v>
      </c>
      <c r="C19" s="16" t="s">
        <v>27</v>
      </c>
      <c r="D19" s="16" t="s">
        <v>31</v>
      </c>
      <c r="E19" s="16" t="s">
        <v>34</v>
      </c>
      <c r="F19" s="17">
        <v>3.5</v>
      </c>
    </row>
    <row r="20" spans="1:6" ht="126">
      <c r="A20" s="15" t="s">
        <v>35</v>
      </c>
      <c r="B20" s="16" t="s">
        <v>19</v>
      </c>
      <c r="C20" s="16" t="s">
        <v>27</v>
      </c>
      <c r="D20" s="16" t="s">
        <v>36</v>
      </c>
      <c r="E20" s="16" t="s">
        <v>32</v>
      </c>
      <c r="F20" s="17">
        <v>0.2</v>
      </c>
    </row>
    <row r="21" spans="1:6" ht="63">
      <c r="A21" s="15" t="s">
        <v>37</v>
      </c>
      <c r="B21" s="16" t="s">
        <v>19</v>
      </c>
      <c r="C21" s="16" t="s">
        <v>27</v>
      </c>
      <c r="D21" s="16" t="s">
        <v>38</v>
      </c>
      <c r="E21" s="16" t="s">
        <v>32</v>
      </c>
      <c r="F21" s="17">
        <v>37.799999999999997</v>
      </c>
    </row>
    <row r="22" spans="1:6" ht="31.5">
      <c r="A22" s="15" t="s">
        <v>39</v>
      </c>
      <c r="B22" s="16" t="s">
        <v>19</v>
      </c>
      <c r="C22" s="16" t="s">
        <v>40</v>
      </c>
      <c r="D22" s="16"/>
      <c r="E22" s="16"/>
      <c r="F22" s="17">
        <v>26.3</v>
      </c>
    </row>
    <row r="23" spans="1:6" ht="94.5">
      <c r="A23" s="15" t="s">
        <v>41</v>
      </c>
      <c r="B23" s="16" t="s">
        <v>19</v>
      </c>
      <c r="C23" s="16" t="s">
        <v>40</v>
      </c>
      <c r="D23" s="16" t="s">
        <v>42</v>
      </c>
      <c r="E23" s="16" t="s">
        <v>43</v>
      </c>
      <c r="F23" s="17">
        <v>26.3</v>
      </c>
    </row>
    <row r="24" spans="1:6" ht="15.75">
      <c r="A24" s="15" t="s">
        <v>44</v>
      </c>
      <c r="B24" s="16" t="s">
        <v>19</v>
      </c>
      <c r="C24" s="16" t="s">
        <v>45</v>
      </c>
      <c r="D24" s="16"/>
      <c r="E24" s="16"/>
      <c r="F24" s="17">
        <f>F25+F26+F27+F28+F29+F30</f>
        <v>118.6</v>
      </c>
    </row>
    <row r="25" spans="1:6" ht="63">
      <c r="A25" s="15" t="s">
        <v>46</v>
      </c>
      <c r="B25" s="16" t="s">
        <v>19</v>
      </c>
      <c r="C25" s="16" t="s">
        <v>45</v>
      </c>
      <c r="D25" s="16" t="s">
        <v>47</v>
      </c>
      <c r="E25" s="16" t="s">
        <v>32</v>
      </c>
      <c r="F25" s="17">
        <v>19.7</v>
      </c>
    </row>
    <row r="26" spans="1:6" ht="78.75">
      <c r="A26" s="15" t="s">
        <v>119</v>
      </c>
      <c r="B26" s="16" t="s">
        <v>19</v>
      </c>
      <c r="C26" s="16" t="s">
        <v>45</v>
      </c>
      <c r="D26" s="16" t="s">
        <v>120</v>
      </c>
      <c r="E26" s="16" t="s">
        <v>32</v>
      </c>
      <c r="F26" s="17">
        <v>12.2</v>
      </c>
    </row>
    <row r="27" spans="1:6" ht="63">
      <c r="A27" s="15" t="s">
        <v>48</v>
      </c>
      <c r="B27" s="16" t="s">
        <v>19</v>
      </c>
      <c r="C27" s="16" t="s">
        <v>45</v>
      </c>
      <c r="D27" s="16" t="s">
        <v>49</v>
      </c>
      <c r="E27" s="16" t="s">
        <v>32</v>
      </c>
      <c r="F27" s="17">
        <v>10.6</v>
      </c>
    </row>
    <row r="28" spans="1:6" ht="47.25">
      <c r="A28" s="15" t="s">
        <v>50</v>
      </c>
      <c r="B28" s="16" t="s">
        <v>19</v>
      </c>
      <c r="C28" s="16" t="s">
        <v>45</v>
      </c>
      <c r="D28" s="16" t="s">
        <v>49</v>
      </c>
      <c r="E28" s="16" t="s">
        <v>34</v>
      </c>
      <c r="F28" s="17">
        <v>49.8</v>
      </c>
    </row>
    <row r="29" spans="1:6" ht="78.75">
      <c r="A29" s="15" t="s">
        <v>51</v>
      </c>
      <c r="B29" s="16" t="s">
        <v>19</v>
      </c>
      <c r="C29" s="16" t="s">
        <v>45</v>
      </c>
      <c r="D29" s="16" t="s">
        <v>52</v>
      </c>
      <c r="E29" s="16" t="s">
        <v>32</v>
      </c>
      <c r="F29" s="17">
        <v>10.3</v>
      </c>
    </row>
    <row r="30" spans="1:6" ht="63">
      <c r="A30" s="15" t="s">
        <v>53</v>
      </c>
      <c r="B30" s="16" t="s">
        <v>19</v>
      </c>
      <c r="C30" s="16" t="s">
        <v>45</v>
      </c>
      <c r="D30" s="16" t="s">
        <v>52</v>
      </c>
      <c r="E30" s="16" t="s">
        <v>34</v>
      </c>
      <c r="F30" s="17">
        <v>16</v>
      </c>
    </row>
    <row r="31" spans="1:6" ht="15.75">
      <c r="A31" s="12" t="s">
        <v>54</v>
      </c>
      <c r="B31" s="13" t="s">
        <v>22</v>
      </c>
      <c r="C31" s="13" t="s">
        <v>20</v>
      </c>
      <c r="D31" s="13"/>
      <c r="E31" s="13"/>
      <c r="F31" s="14">
        <v>69.3</v>
      </c>
    </row>
    <row r="32" spans="1:6" ht="15.75">
      <c r="A32" s="15" t="s">
        <v>55</v>
      </c>
      <c r="B32" s="16" t="s">
        <v>22</v>
      </c>
      <c r="C32" s="16" t="s">
        <v>56</v>
      </c>
      <c r="D32" s="16"/>
      <c r="E32" s="16"/>
      <c r="F32" s="17">
        <v>69.3</v>
      </c>
    </row>
    <row r="33" spans="1:6" ht="78.75">
      <c r="A33" s="15" t="s">
        <v>57</v>
      </c>
      <c r="B33" s="16" t="s">
        <v>22</v>
      </c>
      <c r="C33" s="16" t="s">
        <v>56</v>
      </c>
      <c r="D33" s="16" t="s">
        <v>58</v>
      </c>
      <c r="E33" s="16" t="s">
        <v>25</v>
      </c>
      <c r="F33" s="17">
        <v>61.2</v>
      </c>
    </row>
    <row r="34" spans="1:6" ht="78.75">
      <c r="A34" s="15" t="s">
        <v>59</v>
      </c>
      <c r="B34" s="16" t="s">
        <v>22</v>
      </c>
      <c r="C34" s="16" t="s">
        <v>56</v>
      </c>
      <c r="D34" s="16" t="s">
        <v>58</v>
      </c>
      <c r="E34" s="16" t="s">
        <v>32</v>
      </c>
      <c r="F34" s="17">
        <v>8.1</v>
      </c>
    </row>
    <row r="35" spans="1:6" ht="31.5">
      <c r="A35" s="18" t="s">
        <v>60</v>
      </c>
      <c r="B35" s="13" t="s">
        <v>56</v>
      </c>
      <c r="C35" s="13" t="s">
        <v>20</v>
      </c>
      <c r="D35" s="13"/>
      <c r="E35" s="13"/>
      <c r="F35" s="14">
        <v>25.6</v>
      </c>
    </row>
    <row r="36" spans="1:6" ht="31.5">
      <c r="A36" s="15" t="s">
        <v>61</v>
      </c>
      <c r="B36" s="16" t="s">
        <v>56</v>
      </c>
      <c r="C36" s="16" t="s">
        <v>62</v>
      </c>
      <c r="D36" s="16"/>
      <c r="E36" s="16"/>
      <c r="F36" s="17">
        <v>9.1</v>
      </c>
    </row>
    <row r="37" spans="1:6" ht="157.5">
      <c r="A37" s="15" t="s">
        <v>63</v>
      </c>
      <c r="B37" s="16" t="s">
        <v>56</v>
      </c>
      <c r="C37" s="16" t="s">
        <v>62</v>
      </c>
      <c r="D37" s="16" t="s">
        <v>64</v>
      </c>
      <c r="E37" s="16" t="s">
        <v>43</v>
      </c>
      <c r="F37" s="17">
        <v>9.1</v>
      </c>
    </row>
    <row r="38" spans="1:6" ht="15.75">
      <c r="A38" s="15" t="s">
        <v>65</v>
      </c>
      <c r="B38" s="16" t="s">
        <v>56</v>
      </c>
      <c r="C38" s="16" t="s">
        <v>66</v>
      </c>
      <c r="D38" s="16"/>
      <c r="E38" s="16"/>
      <c r="F38" s="17">
        <v>15.5</v>
      </c>
    </row>
    <row r="39" spans="1:6" ht="94.5">
      <c r="A39" s="15" t="s">
        <v>67</v>
      </c>
      <c r="B39" s="16" t="s">
        <v>56</v>
      </c>
      <c r="C39" s="16" t="s">
        <v>66</v>
      </c>
      <c r="D39" s="16" t="s">
        <v>68</v>
      </c>
      <c r="E39" s="16" t="s">
        <v>32</v>
      </c>
      <c r="F39" s="17">
        <v>15.5</v>
      </c>
    </row>
    <row r="40" spans="1:6" ht="31.5">
      <c r="A40" s="15" t="s">
        <v>69</v>
      </c>
      <c r="B40" s="16" t="s">
        <v>56</v>
      </c>
      <c r="C40" s="16" t="s">
        <v>70</v>
      </c>
      <c r="D40" s="16"/>
      <c r="E40" s="16"/>
      <c r="F40" s="17">
        <v>1</v>
      </c>
    </row>
    <row r="41" spans="1:6" ht="126">
      <c r="A41" s="15" t="s">
        <v>71</v>
      </c>
      <c r="B41" s="16" t="s">
        <v>56</v>
      </c>
      <c r="C41" s="16" t="s">
        <v>70</v>
      </c>
      <c r="D41" s="16" t="s">
        <v>72</v>
      </c>
      <c r="E41" s="16" t="s">
        <v>32</v>
      </c>
      <c r="F41" s="17">
        <v>1</v>
      </c>
    </row>
    <row r="42" spans="1:6" ht="15.75">
      <c r="A42" s="12" t="s">
        <v>73</v>
      </c>
      <c r="B42" s="13" t="s">
        <v>27</v>
      </c>
      <c r="C42" s="13" t="s">
        <v>20</v>
      </c>
      <c r="D42" s="13"/>
      <c r="E42" s="13"/>
      <c r="F42" s="14">
        <v>311.39999999999998</v>
      </c>
    </row>
    <row r="43" spans="1:6" ht="15.75">
      <c r="A43" s="15" t="s">
        <v>74</v>
      </c>
      <c r="B43" s="16" t="s">
        <v>27</v>
      </c>
      <c r="C43" s="16" t="s">
        <v>62</v>
      </c>
      <c r="D43" s="16"/>
      <c r="E43" s="16"/>
      <c r="F43" s="17">
        <v>311.39999999999998</v>
      </c>
    </row>
    <row r="44" spans="1:6" ht="63">
      <c r="A44" s="15" t="s">
        <v>75</v>
      </c>
      <c r="B44" s="16" t="s">
        <v>27</v>
      </c>
      <c r="C44" s="16" t="s">
        <v>62</v>
      </c>
      <c r="D44" s="16" t="s">
        <v>76</v>
      </c>
      <c r="E44" s="16" t="s">
        <v>43</v>
      </c>
      <c r="F44" s="17">
        <v>311.39999999999998</v>
      </c>
    </row>
    <row r="45" spans="1:6" ht="15.75">
      <c r="A45" s="12" t="s">
        <v>77</v>
      </c>
      <c r="B45" s="13" t="s">
        <v>78</v>
      </c>
      <c r="C45" s="13" t="s">
        <v>20</v>
      </c>
      <c r="D45" s="13"/>
      <c r="E45" s="13"/>
      <c r="F45" s="14">
        <f>F46+F52+F56</f>
        <v>2103</v>
      </c>
    </row>
    <row r="46" spans="1:6" ht="15.75">
      <c r="A46" s="15" t="s">
        <v>79</v>
      </c>
      <c r="B46" s="16" t="s">
        <v>78</v>
      </c>
      <c r="C46" s="16" t="s">
        <v>19</v>
      </c>
      <c r="D46" s="16"/>
      <c r="E46" s="16"/>
      <c r="F46" s="17">
        <f>F47+F48+F49+F50+F51</f>
        <v>1037.8</v>
      </c>
    </row>
    <row r="47" spans="1:6" ht="16.7" customHeight="1">
      <c r="A47" s="15" t="s">
        <v>80</v>
      </c>
      <c r="B47" s="16" t="s">
        <v>78</v>
      </c>
      <c r="C47" s="16" t="s">
        <v>19</v>
      </c>
      <c r="D47" s="16" t="s">
        <v>81</v>
      </c>
      <c r="E47" s="16" t="s">
        <v>32</v>
      </c>
      <c r="F47" s="17">
        <v>34.299999999999997</v>
      </c>
    </row>
    <row r="48" spans="1:6" ht="94.5">
      <c r="A48" s="15" t="s">
        <v>82</v>
      </c>
      <c r="B48" s="16" t="s">
        <v>78</v>
      </c>
      <c r="C48" s="16" t="s">
        <v>19</v>
      </c>
      <c r="D48" s="16" t="s">
        <v>83</v>
      </c>
      <c r="E48" s="16" t="s">
        <v>32</v>
      </c>
      <c r="F48" s="17">
        <v>832.5</v>
      </c>
    </row>
    <row r="49" spans="1:6" ht="78.75">
      <c r="A49" s="15" t="s">
        <v>99</v>
      </c>
      <c r="B49" s="16" t="s">
        <v>78</v>
      </c>
      <c r="C49" s="16" t="s">
        <v>19</v>
      </c>
      <c r="D49" s="16" t="s">
        <v>100</v>
      </c>
      <c r="E49" s="16" t="s">
        <v>32</v>
      </c>
      <c r="F49" s="17">
        <v>50</v>
      </c>
    </row>
    <row r="50" spans="1:6" ht="94.5">
      <c r="A50" s="15" t="s">
        <v>84</v>
      </c>
      <c r="B50" s="16" t="s">
        <v>78</v>
      </c>
      <c r="C50" s="16" t="s">
        <v>19</v>
      </c>
      <c r="D50" s="16" t="s">
        <v>85</v>
      </c>
      <c r="E50" s="16" t="s">
        <v>32</v>
      </c>
      <c r="F50" s="17">
        <v>110</v>
      </c>
    </row>
    <row r="51" spans="1:6" ht="78.75">
      <c r="A51" s="15" t="s">
        <v>51</v>
      </c>
      <c r="B51" s="16" t="s">
        <v>78</v>
      </c>
      <c r="C51" s="16" t="s">
        <v>19</v>
      </c>
      <c r="D51" s="16" t="s">
        <v>52</v>
      </c>
      <c r="E51" s="16" t="s">
        <v>32</v>
      </c>
      <c r="F51" s="17">
        <v>11</v>
      </c>
    </row>
    <row r="52" spans="1:6" ht="15.75">
      <c r="A52" s="15" t="s">
        <v>86</v>
      </c>
      <c r="B52" s="16" t="s">
        <v>78</v>
      </c>
      <c r="C52" s="16" t="s">
        <v>22</v>
      </c>
      <c r="D52" s="16"/>
      <c r="E52" s="16"/>
      <c r="F52" s="17">
        <f>F53+F54+F55</f>
        <v>193.10000000000002</v>
      </c>
    </row>
    <row r="53" spans="1:6" ht="94.5">
      <c r="A53" s="15" t="s">
        <v>123</v>
      </c>
      <c r="B53" s="16" t="s">
        <v>78</v>
      </c>
      <c r="C53" s="16" t="s">
        <v>22</v>
      </c>
      <c r="D53" s="16" t="s">
        <v>124</v>
      </c>
      <c r="E53" s="16" t="s">
        <v>32</v>
      </c>
      <c r="F53" s="17">
        <v>2</v>
      </c>
    </row>
    <row r="54" spans="1:6" ht="110.25">
      <c r="A54" s="15" t="s">
        <v>87</v>
      </c>
      <c r="B54" s="16" t="s">
        <v>78</v>
      </c>
      <c r="C54" s="16" t="s">
        <v>22</v>
      </c>
      <c r="D54" s="16" t="s">
        <v>88</v>
      </c>
      <c r="E54" s="16" t="s">
        <v>89</v>
      </c>
      <c r="F54" s="17">
        <v>64.2</v>
      </c>
    </row>
    <row r="55" spans="1:6" ht="78.75">
      <c r="A55" s="15" t="s">
        <v>99</v>
      </c>
      <c r="B55" s="16" t="s">
        <v>78</v>
      </c>
      <c r="C55" s="16" t="s">
        <v>22</v>
      </c>
      <c r="D55" s="16" t="s">
        <v>100</v>
      </c>
      <c r="E55" s="16" t="s">
        <v>32</v>
      </c>
      <c r="F55" s="17">
        <v>126.9</v>
      </c>
    </row>
    <row r="56" spans="1:6" ht="15.75">
      <c r="A56" s="15" t="s">
        <v>90</v>
      </c>
      <c r="B56" s="16" t="s">
        <v>78</v>
      </c>
      <c r="C56" s="16" t="s">
        <v>56</v>
      </c>
      <c r="D56" s="16"/>
      <c r="E56" s="16"/>
      <c r="F56" s="17">
        <f>F57+F58+F59+F60+F61+F62</f>
        <v>872.1</v>
      </c>
    </row>
    <row r="57" spans="1:6" ht="78.75">
      <c r="A57" s="15" t="s">
        <v>91</v>
      </c>
      <c r="B57" s="16" t="s">
        <v>78</v>
      </c>
      <c r="C57" s="16" t="s">
        <v>56</v>
      </c>
      <c r="D57" s="16" t="s">
        <v>92</v>
      </c>
      <c r="E57" s="16" t="s">
        <v>32</v>
      </c>
      <c r="F57" s="17">
        <v>40.299999999999997</v>
      </c>
    </row>
    <row r="58" spans="1:6" ht="78.75">
      <c r="A58" s="15" t="s">
        <v>93</v>
      </c>
      <c r="B58" s="16" t="s">
        <v>78</v>
      </c>
      <c r="C58" s="16" t="s">
        <v>56</v>
      </c>
      <c r="D58" s="16" t="s">
        <v>94</v>
      </c>
      <c r="E58" s="16" t="s">
        <v>32</v>
      </c>
      <c r="F58" s="17">
        <v>25</v>
      </c>
    </row>
    <row r="59" spans="1:6" ht="78.75">
      <c r="A59" s="15" t="s">
        <v>95</v>
      </c>
      <c r="B59" s="16" t="s">
        <v>78</v>
      </c>
      <c r="C59" s="16" t="s">
        <v>56</v>
      </c>
      <c r="D59" s="16" t="s">
        <v>96</v>
      </c>
      <c r="E59" s="16" t="s">
        <v>32</v>
      </c>
      <c r="F59" s="17">
        <v>102.1</v>
      </c>
    </row>
    <row r="60" spans="1:6" ht="94.5">
      <c r="A60" s="15" t="s">
        <v>97</v>
      </c>
      <c r="B60" s="16" t="s">
        <v>78</v>
      </c>
      <c r="C60" s="16" t="s">
        <v>56</v>
      </c>
      <c r="D60" s="16" t="s">
        <v>98</v>
      </c>
      <c r="E60" s="16" t="s">
        <v>32</v>
      </c>
      <c r="F60" s="17">
        <v>289.3</v>
      </c>
    </row>
    <row r="61" spans="1:6" ht="110.25">
      <c r="A61" s="15" t="s">
        <v>122</v>
      </c>
      <c r="B61" s="16" t="s">
        <v>78</v>
      </c>
      <c r="C61" s="16" t="s">
        <v>56</v>
      </c>
      <c r="D61" s="16" t="s">
        <v>121</v>
      </c>
      <c r="E61" s="16" t="s">
        <v>32</v>
      </c>
      <c r="F61" s="17">
        <v>294.2</v>
      </c>
    </row>
    <row r="62" spans="1:6" ht="78.75">
      <c r="A62" s="15" t="s">
        <v>99</v>
      </c>
      <c r="B62" s="16" t="s">
        <v>78</v>
      </c>
      <c r="C62" s="16" t="s">
        <v>56</v>
      </c>
      <c r="D62" s="16" t="s">
        <v>100</v>
      </c>
      <c r="E62" s="16" t="s">
        <v>32</v>
      </c>
      <c r="F62" s="17">
        <v>121.2</v>
      </c>
    </row>
    <row r="63" spans="1:6" ht="15.75">
      <c r="A63" s="12" t="s">
        <v>125</v>
      </c>
      <c r="B63" s="13" t="s">
        <v>126</v>
      </c>
      <c r="C63" s="13" t="s">
        <v>20</v>
      </c>
      <c r="D63" s="13"/>
      <c r="E63" s="13"/>
      <c r="F63" s="14">
        <v>3</v>
      </c>
    </row>
    <row r="64" spans="1:6" ht="31.5">
      <c r="A64" s="15" t="s">
        <v>127</v>
      </c>
      <c r="B64" s="16" t="s">
        <v>126</v>
      </c>
      <c r="C64" s="16" t="s">
        <v>78</v>
      </c>
      <c r="D64" s="16"/>
      <c r="E64" s="16"/>
      <c r="F64" s="17">
        <v>3</v>
      </c>
    </row>
    <row r="65" spans="1:6" ht="78.75">
      <c r="A65" s="15" t="s">
        <v>30</v>
      </c>
      <c r="B65" s="16" t="s">
        <v>126</v>
      </c>
      <c r="C65" s="16" t="s">
        <v>78</v>
      </c>
      <c r="D65" s="16" t="s">
        <v>31</v>
      </c>
      <c r="E65" s="16" t="s">
        <v>32</v>
      </c>
      <c r="F65" s="17">
        <v>3</v>
      </c>
    </row>
    <row r="66" spans="1:6" ht="15.75">
      <c r="A66" s="12" t="s">
        <v>101</v>
      </c>
      <c r="B66" s="13" t="s">
        <v>102</v>
      </c>
      <c r="C66" s="13" t="s">
        <v>20</v>
      </c>
      <c r="D66" s="13"/>
      <c r="E66" s="13"/>
      <c r="F66" s="14">
        <f>F67</f>
        <v>4746.0999999999995</v>
      </c>
    </row>
    <row r="67" spans="1:6" ht="15.75">
      <c r="A67" s="15" t="s">
        <v>103</v>
      </c>
      <c r="B67" s="16" t="s">
        <v>102</v>
      </c>
      <c r="C67" s="16" t="s">
        <v>19</v>
      </c>
      <c r="D67" s="16"/>
      <c r="E67" s="16"/>
      <c r="F67" s="17">
        <f>F68+F69+F70+F71+F72+F73</f>
        <v>4746.0999999999995</v>
      </c>
    </row>
    <row r="68" spans="1:6" ht="78.75">
      <c r="A68" s="15" t="s">
        <v>104</v>
      </c>
      <c r="B68" s="16" t="s">
        <v>102</v>
      </c>
      <c r="C68" s="16" t="s">
        <v>19</v>
      </c>
      <c r="D68" s="16" t="s">
        <v>105</v>
      </c>
      <c r="E68" s="16" t="s">
        <v>106</v>
      </c>
      <c r="F68" s="17">
        <v>2850</v>
      </c>
    </row>
    <row r="69" spans="1:6" ht="94.5">
      <c r="A69" s="15" t="s">
        <v>107</v>
      </c>
      <c r="B69" s="16" t="s">
        <v>102</v>
      </c>
      <c r="C69" s="16" t="s">
        <v>19</v>
      </c>
      <c r="D69" s="16" t="s">
        <v>108</v>
      </c>
      <c r="E69" s="16" t="s">
        <v>106</v>
      </c>
      <c r="F69" s="17">
        <v>819.9</v>
      </c>
    </row>
    <row r="70" spans="1:6" ht="78.75">
      <c r="A70" s="15" t="s">
        <v>109</v>
      </c>
      <c r="B70" s="16" t="s">
        <v>102</v>
      </c>
      <c r="C70" s="16" t="s">
        <v>19</v>
      </c>
      <c r="D70" s="16" t="s">
        <v>110</v>
      </c>
      <c r="E70" s="16" t="s">
        <v>106</v>
      </c>
      <c r="F70" s="17">
        <v>806</v>
      </c>
    </row>
    <row r="71" spans="1:6" ht="63">
      <c r="A71" s="15" t="s">
        <v>111</v>
      </c>
      <c r="B71" s="16" t="s">
        <v>102</v>
      </c>
      <c r="C71" s="16" t="s">
        <v>19</v>
      </c>
      <c r="D71" s="16" t="s">
        <v>112</v>
      </c>
      <c r="E71" s="16" t="s">
        <v>106</v>
      </c>
      <c r="F71" s="17">
        <v>91.8</v>
      </c>
    </row>
    <row r="72" spans="1:6" ht="63">
      <c r="A72" s="15" t="s">
        <v>113</v>
      </c>
      <c r="B72" s="16" t="s">
        <v>102</v>
      </c>
      <c r="C72" s="16" t="s">
        <v>19</v>
      </c>
      <c r="D72" s="16" t="s">
        <v>114</v>
      </c>
      <c r="E72" s="16" t="s">
        <v>106</v>
      </c>
      <c r="F72" s="17">
        <v>127</v>
      </c>
    </row>
    <row r="73" spans="1:6" ht="63">
      <c r="A73" s="15" t="s">
        <v>115</v>
      </c>
      <c r="B73" s="16" t="s">
        <v>102</v>
      </c>
      <c r="C73" s="16" t="s">
        <v>19</v>
      </c>
      <c r="D73" s="16" t="s">
        <v>100</v>
      </c>
      <c r="E73" s="16" t="s">
        <v>106</v>
      </c>
      <c r="F73" s="17">
        <v>51.4</v>
      </c>
    </row>
  </sheetData>
  <mergeCells count="8">
    <mergeCell ref="B1:J1"/>
    <mergeCell ref="A7:F7"/>
    <mergeCell ref="A9:A10"/>
    <mergeCell ref="B9:B10"/>
    <mergeCell ref="C9:C10"/>
    <mergeCell ref="D9:D10"/>
    <mergeCell ref="E9:E10"/>
    <mergeCell ref="F9:F10"/>
  </mergeCells>
  <pageMargins left="0.47244094488188981" right="0.39370078740157483" top="0.59055118110236227" bottom="0.39370078740157483" header="0.39370078740157483" footer="0.39370078740157483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rep:2.42.0.264</dc:description>
  <cp:lastModifiedBy>User</cp:lastModifiedBy>
  <cp:lastPrinted>2017-12-11T09:34:29Z</cp:lastPrinted>
  <dcterms:created xsi:type="dcterms:W3CDTF">2017-08-31T12:26:37Z</dcterms:created>
  <dcterms:modified xsi:type="dcterms:W3CDTF">2018-01-08T12:36:47Z</dcterms:modified>
</cp:coreProperties>
</file>